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ramusky\Downloads\Nová složka (2)\"/>
    </mc:Choice>
  </mc:AlternateContent>
  <bookViews>
    <workbookView xWindow="0" yWindow="0" windowWidth="28800" windowHeight="12330"/>
  </bookViews>
  <sheets>
    <sheet name="návrh" sheetId="1" r:id="rId1"/>
  </sheets>
  <calcPr calcId="162913"/>
</workbook>
</file>

<file path=xl/calcChain.xml><?xml version="1.0" encoding="utf-8"?>
<calcChain xmlns="http://schemas.openxmlformats.org/spreadsheetml/2006/main">
  <c r="B32" i="1" l="1"/>
  <c r="B56" i="1" s="1"/>
  <c r="B12" i="1" l="1"/>
  <c r="B4" i="1"/>
  <c r="B17" i="1" l="1"/>
  <c r="B29" i="1" s="1"/>
</calcChain>
</file>

<file path=xl/sharedStrings.xml><?xml version="1.0" encoding="utf-8"?>
<sst xmlns="http://schemas.openxmlformats.org/spreadsheetml/2006/main" count="61" uniqueCount="54">
  <si>
    <t>Nedaňové příjmy, tř. 2</t>
  </si>
  <si>
    <t>§ 3722 Sběr a svoz komunálních odpadů</t>
  </si>
  <si>
    <t>§ 6171 Činnost místní správy</t>
  </si>
  <si>
    <t xml:space="preserve">§ 6310 Obecné příjmy a výdaje z fin. operací </t>
  </si>
  <si>
    <t>Kapitálové příjmy, tř. 3</t>
  </si>
  <si>
    <t>Daňové příjmy-místní a správní poplatky, tř.1</t>
  </si>
  <si>
    <t>Daňové příjmy-sdílené a majetkové daně, tř. 1</t>
  </si>
  <si>
    <t>Dotace (transfery), tř. 4</t>
  </si>
  <si>
    <t>Příjmy celkem</t>
  </si>
  <si>
    <t>Provozní výdaje, tř. 5</t>
  </si>
  <si>
    <t>§ 3631 Veřejné osvětlení</t>
  </si>
  <si>
    <t>§ 5512 Požární ochrana - dobrovolná část</t>
  </si>
  <si>
    <t>§ 6112 Zastupitelstva obcí</t>
  </si>
  <si>
    <t>§ 6320 Pojištění funkčně nespecifikované</t>
  </si>
  <si>
    <t>§ 6399 Ostatní finanční operace</t>
  </si>
  <si>
    <t>Kapitálové výdaje, tř. 6</t>
  </si>
  <si>
    <t>Výdaje celkem</t>
  </si>
  <si>
    <t>Financování - příjmy, tř. 8</t>
  </si>
  <si>
    <t>Financování - výdaje, tř. 8</t>
  </si>
  <si>
    <t>§ 3745 Péče o vzhled obcí a veřejnou zeleň</t>
  </si>
  <si>
    <t>Financování celkem</t>
  </si>
  <si>
    <t>-</t>
  </si>
  <si>
    <t>§ 3412 Sportovní zařízení v majetku obce</t>
  </si>
  <si>
    <t>§ 1032 Lesní hospodářství</t>
  </si>
  <si>
    <t>§ 3612 Bytové hospodářství</t>
  </si>
  <si>
    <t>§ 3613 Nebytové hospodářství</t>
  </si>
  <si>
    <t>§ 0000 pol. 1111 Daň z příjmů fyz.osob placená plátci</t>
  </si>
  <si>
    <t>§ 0000 pol. 1112 Daň z příjmů fyz.osob placená poplatníky</t>
  </si>
  <si>
    <t>§ 0000 pol. 1113 Daň z příjmů fyz.osob vybíraná srážkou</t>
  </si>
  <si>
    <t>§ 0000 pol. 1121 Daň z příjmů právnických osob</t>
  </si>
  <si>
    <t>§ 0000 pol. 1122 Daň z příjmů právnických osob za obce</t>
  </si>
  <si>
    <t>§ 0000 pol. 1211 Daň z přidané hodnoty</t>
  </si>
  <si>
    <t>§ 0000 pol. 1511 Daň z nemovitých věcí</t>
  </si>
  <si>
    <t>§ 0000 pol. 1340 Poplatek za TKO</t>
  </si>
  <si>
    <t>§ 0000 pol. 1341 Poplatek ze psů</t>
  </si>
  <si>
    <t>§ 0000 pol. 1361 Správní poplatky</t>
  </si>
  <si>
    <t>§ 0000 pol. 1381 Daň z hazardních her</t>
  </si>
  <si>
    <t>§ 2212 Silnice</t>
  </si>
  <si>
    <t>§ 5213 Krizová opatření</t>
  </si>
  <si>
    <t>§ 2221 Provoz veřejné silniční dopravy</t>
  </si>
  <si>
    <t>§ 2310 Pitná voda</t>
  </si>
  <si>
    <t>§ 2329 Odvádění a čištění odpadních vod</t>
  </si>
  <si>
    <t>§ 3319 Ostatní záležitosti kultury</t>
  </si>
  <si>
    <t>§ 3419 Ostatní sportovní činnost</t>
  </si>
  <si>
    <t>Návrh rozpočtu</t>
  </si>
  <si>
    <t>na rok 2022</t>
  </si>
  <si>
    <t>Dlouhodobé pohledávky</t>
  </si>
  <si>
    <t>Dlouhodobé závazky</t>
  </si>
  <si>
    <t>§ 0000 4112 Neiv.přijaté transfery ze SR</t>
  </si>
  <si>
    <t xml:space="preserve">   § 6171 Činnost místní správy - stavby</t>
  </si>
  <si>
    <t>Schválený rozpočet obce Kluky na rok 2022</t>
  </si>
  <si>
    <t>Vyvěšeno elektronicky: 12. 12. 2021</t>
  </si>
  <si>
    <t>Vyvěšeno dne: 12. 12. 2021</t>
  </si>
  <si>
    <t>Schváleno ZO: 10.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</si>
</sst>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K_č"/>
  </numFmts>
  <fonts count="6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/>
    <xf numFmtId="0" fontId="0" fillId="0" borderId="0" xfId="0" applyAlignment="1"/>
    <xf numFmtId="0" fontId="2" fillId="0" borderId="1" xfId="0" applyFont="1" applyBorder="1" applyAlignment="1">
      <alignment horizontal="left" indent="1"/>
    </xf>
    <xf numFmtId="0" fontId="2" fillId="0" borderId="1" xfId="0" applyFont="1" applyFill="1" applyBorder="1" applyAlignment="1">
      <alignment horizontal="left" indent="1"/>
    </xf>
    <xf numFmtId="4" fontId="3" fillId="0" borderId="1" xfId="0" applyNumberFormat="1" applyFont="1" applyBorder="1" applyAlignment="1">
      <alignment horizontal="right" indent="1"/>
    </xf>
    <xf numFmtId="4" fontId="2" fillId="0" borderId="1" xfId="0" applyNumberFormat="1" applyFont="1" applyBorder="1" applyAlignment="1">
      <alignment horizontal="right" indent="1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 indent="1"/>
    </xf>
    <xf numFmtId="0" fontId="1" fillId="2" borderId="1" xfId="0" applyFont="1" applyFill="1" applyBorder="1" applyAlignment="1">
      <alignment vertical="center" wrapText="1"/>
    </xf>
    <xf numFmtId="0" fontId="3" fillId="0" borderId="3" xfId="0" applyFont="1" applyBorder="1"/>
    <xf numFmtId="0" fontId="3" fillId="0" borderId="1" xfId="0" applyFont="1" applyBorder="1"/>
    <xf numFmtId="0" fontId="3" fillId="0" borderId="1" xfId="0" applyFont="1" applyBorder="1" applyAlignment="1"/>
    <xf numFmtId="4" fontId="3" fillId="0" borderId="3" xfId="0" applyNumberFormat="1" applyFont="1" applyBorder="1" applyAlignment="1">
      <alignment horizontal="right" indent="1"/>
    </xf>
    <xf numFmtId="0" fontId="2" fillId="0" borderId="0" xfId="0" applyFont="1" applyBorder="1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Alignment="1"/>
    <xf numFmtId="0" fontId="5" fillId="0" borderId="0" xfId="0" applyFont="1"/>
    <xf numFmtId="0" fontId="5" fillId="0" borderId="0" xfId="0" applyFont="1" applyBorder="1"/>
    <xf numFmtId="4" fontId="2" fillId="0" borderId="3" xfId="0" applyNumberFormat="1" applyFont="1" applyBorder="1" applyAlignment="1">
      <alignment horizontal="right" indent="1"/>
    </xf>
    <xf numFmtId="4" fontId="2" fillId="0" borderId="0" xfId="0" applyNumberFormat="1" applyFont="1"/>
    <xf numFmtId="0" fontId="2" fillId="0" borderId="1" xfId="0" applyFont="1" applyBorder="1" applyAlignment="1">
      <alignment horizontal="left"/>
    </xf>
    <xf numFmtId="0" fontId="2" fillId="0" borderId="1" xfId="0" applyFont="1" applyFill="1" applyBorder="1"/>
    <xf numFmtId="0" fontId="3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right" indent="1"/>
    </xf>
    <xf numFmtId="0" fontId="3" fillId="0" borderId="1" xfId="0" applyFont="1" applyFill="1" applyBorder="1" applyAlignment="1"/>
    <xf numFmtId="0" fontId="4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topLeftCell="A34" zoomScaleNormal="100" workbookViewId="0">
      <selection activeCell="A64" sqref="A64"/>
    </sheetView>
  </sheetViews>
  <sheetFormatPr defaultRowHeight="12.75" x14ac:dyDescent="0.2"/>
  <cols>
    <col min="1" max="1" width="67.140625" customWidth="1"/>
    <col min="2" max="2" width="21.85546875" style="5" customWidth="1"/>
    <col min="3" max="3" width="17.42578125" customWidth="1"/>
  </cols>
  <sheetData>
    <row r="1" spans="1:4" s="1" customFormat="1" ht="20.25" x14ac:dyDescent="0.2">
      <c r="A1" s="33" t="s">
        <v>50</v>
      </c>
      <c r="B1" s="33"/>
      <c r="C1" s="2"/>
    </row>
    <row r="2" spans="1:4" s="18" customFormat="1" ht="13.9" customHeight="1" x14ac:dyDescent="0.2">
      <c r="A2" s="34"/>
      <c r="B2" s="19" t="s">
        <v>44</v>
      </c>
      <c r="C2" s="20"/>
    </row>
    <row r="3" spans="1:4" s="18" customFormat="1" ht="13.5" thickBot="1" x14ac:dyDescent="0.25">
      <c r="A3" s="35"/>
      <c r="B3" s="21" t="s">
        <v>45</v>
      </c>
      <c r="C3" s="20"/>
    </row>
    <row r="4" spans="1:4" s="18" customFormat="1" ht="13.5" thickTop="1" x14ac:dyDescent="0.2">
      <c r="A4" s="13" t="s">
        <v>6</v>
      </c>
      <c r="B4" s="16">
        <f>SUM(B5:B11)</f>
        <v>1682800</v>
      </c>
      <c r="C4" s="22"/>
    </row>
    <row r="5" spans="1:4" s="18" customFormat="1" x14ac:dyDescent="0.2">
      <c r="A5" s="6" t="s">
        <v>26</v>
      </c>
      <c r="B5" s="26">
        <v>200000</v>
      </c>
      <c r="C5" s="22"/>
    </row>
    <row r="6" spans="1:4" s="18" customFormat="1" x14ac:dyDescent="0.2">
      <c r="A6" s="6" t="s">
        <v>27</v>
      </c>
      <c r="B6" s="26">
        <v>10000</v>
      </c>
      <c r="C6" s="22"/>
    </row>
    <row r="7" spans="1:4" s="18" customFormat="1" x14ac:dyDescent="0.2">
      <c r="A7" s="6" t="s">
        <v>28</v>
      </c>
      <c r="B7" s="26">
        <v>30000</v>
      </c>
      <c r="C7" s="22"/>
    </row>
    <row r="8" spans="1:4" s="18" customFormat="1" x14ac:dyDescent="0.2">
      <c r="A8" s="6" t="s">
        <v>29</v>
      </c>
      <c r="B8" s="26">
        <v>270000</v>
      </c>
      <c r="C8" s="22"/>
    </row>
    <row r="9" spans="1:4" s="18" customFormat="1" x14ac:dyDescent="0.2">
      <c r="A9" s="6" t="s">
        <v>30</v>
      </c>
      <c r="B9" s="26">
        <v>20000</v>
      </c>
      <c r="C9" s="22"/>
    </row>
    <row r="10" spans="1:4" s="18" customFormat="1" x14ac:dyDescent="0.2">
      <c r="A10" s="6" t="s">
        <v>31</v>
      </c>
      <c r="B10" s="26">
        <v>520000</v>
      </c>
      <c r="C10" s="22"/>
    </row>
    <row r="11" spans="1:4" s="18" customFormat="1" x14ac:dyDescent="0.2">
      <c r="A11" s="6" t="s">
        <v>32</v>
      </c>
      <c r="B11" s="9">
        <v>632800</v>
      </c>
      <c r="C11" s="22"/>
      <c r="D11" s="17"/>
    </row>
    <row r="12" spans="1:4" s="18" customFormat="1" x14ac:dyDescent="0.2">
      <c r="A12" s="14" t="s">
        <v>5</v>
      </c>
      <c r="B12" s="8">
        <f>SUM(B13:B16)</f>
        <v>68000</v>
      </c>
      <c r="D12" s="17"/>
    </row>
    <row r="13" spans="1:4" ht="13.9" customHeight="1" x14ac:dyDescent="0.2">
      <c r="A13" s="6" t="s">
        <v>33</v>
      </c>
      <c r="B13" s="9">
        <v>59000</v>
      </c>
      <c r="D13" s="1"/>
    </row>
    <row r="14" spans="1:4" ht="13.9" customHeight="1" x14ac:dyDescent="0.2">
      <c r="A14" s="6" t="s">
        <v>34</v>
      </c>
      <c r="B14" s="9">
        <v>500</v>
      </c>
      <c r="D14" s="1"/>
    </row>
    <row r="15" spans="1:4" ht="13.9" customHeight="1" x14ac:dyDescent="0.2">
      <c r="A15" s="6" t="s">
        <v>35</v>
      </c>
      <c r="B15" s="9">
        <v>500</v>
      </c>
      <c r="D15" s="1"/>
    </row>
    <row r="16" spans="1:4" ht="13.9" customHeight="1" x14ac:dyDescent="0.2">
      <c r="A16" s="6" t="s">
        <v>36</v>
      </c>
      <c r="B16" s="9">
        <v>8000</v>
      </c>
      <c r="D16" s="1"/>
    </row>
    <row r="17" spans="1:4" s="18" customFormat="1" x14ac:dyDescent="0.2">
      <c r="A17" s="14" t="s">
        <v>0</v>
      </c>
      <c r="B17" s="8">
        <f>SUM(B18:B23)</f>
        <v>312000</v>
      </c>
      <c r="D17" s="17"/>
    </row>
    <row r="18" spans="1:4" s="18" customFormat="1" x14ac:dyDescent="0.2">
      <c r="A18" s="6" t="s">
        <v>23</v>
      </c>
      <c r="B18" s="9">
        <v>172200</v>
      </c>
      <c r="D18" s="17"/>
    </row>
    <row r="19" spans="1:4" s="18" customFormat="1" x14ac:dyDescent="0.2">
      <c r="A19" s="6" t="s">
        <v>24</v>
      </c>
      <c r="B19" s="9">
        <v>64000</v>
      </c>
      <c r="D19" s="17"/>
    </row>
    <row r="20" spans="1:4" s="18" customFormat="1" x14ac:dyDescent="0.2">
      <c r="A20" s="6" t="s">
        <v>25</v>
      </c>
      <c r="B20" s="9">
        <v>5000</v>
      </c>
      <c r="D20" s="17"/>
    </row>
    <row r="21" spans="1:4" s="18" customFormat="1" x14ac:dyDescent="0.2">
      <c r="A21" s="6" t="s">
        <v>1</v>
      </c>
      <c r="B21" s="9">
        <v>10000</v>
      </c>
      <c r="D21" s="17"/>
    </row>
    <row r="22" spans="1:4" s="18" customFormat="1" x14ac:dyDescent="0.2">
      <c r="A22" s="6" t="s">
        <v>2</v>
      </c>
      <c r="B22" s="9">
        <v>60000</v>
      </c>
      <c r="D22" s="17"/>
    </row>
    <row r="23" spans="1:4" s="18" customFormat="1" x14ac:dyDescent="0.2">
      <c r="A23" s="6" t="s">
        <v>3</v>
      </c>
      <c r="B23" s="9">
        <v>800</v>
      </c>
      <c r="D23" s="17"/>
    </row>
    <row r="24" spans="1:4" s="18" customFormat="1" x14ac:dyDescent="0.2">
      <c r="A24" s="14" t="s">
        <v>4</v>
      </c>
      <c r="B24" s="8">
        <v>0</v>
      </c>
      <c r="D24" s="17"/>
    </row>
    <row r="25" spans="1:4" s="18" customFormat="1" x14ac:dyDescent="0.2">
      <c r="A25" s="28"/>
      <c r="B25" s="9"/>
      <c r="C25" s="27"/>
      <c r="D25" s="17"/>
    </row>
    <row r="26" spans="1:4" s="24" customFormat="1" ht="15" x14ac:dyDescent="0.2">
      <c r="A26" s="15" t="s">
        <v>7</v>
      </c>
      <c r="B26" s="8">
        <v>39200</v>
      </c>
      <c r="D26" s="25"/>
    </row>
    <row r="27" spans="1:4" s="18" customFormat="1" ht="11.25" customHeight="1" x14ac:dyDescent="0.2">
      <c r="A27" s="29" t="s">
        <v>48</v>
      </c>
      <c r="B27" s="9">
        <v>39200</v>
      </c>
      <c r="D27" s="17"/>
    </row>
    <row r="28" spans="1:4" s="18" customFormat="1" x14ac:dyDescent="0.2">
      <c r="A28" s="32" t="s">
        <v>46</v>
      </c>
      <c r="B28" s="8">
        <v>0</v>
      </c>
      <c r="C28" s="17"/>
      <c r="D28" s="17"/>
    </row>
    <row r="29" spans="1:4" s="18" customFormat="1" ht="15.75" x14ac:dyDescent="0.25">
      <c r="A29" s="10" t="s">
        <v>8</v>
      </c>
      <c r="B29" s="11">
        <f>B4+B12+B17+B24+B26+B28</f>
        <v>2102000</v>
      </c>
      <c r="C29" s="17"/>
      <c r="D29" s="17"/>
    </row>
    <row r="30" spans="1:4" s="18" customFormat="1" ht="15.75" x14ac:dyDescent="0.25">
      <c r="A30" s="10"/>
      <c r="B30" s="11"/>
      <c r="C30" s="17"/>
      <c r="D30" s="17"/>
    </row>
    <row r="31" spans="1:4" s="18" customFormat="1" x14ac:dyDescent="0.2">
      <c r="A31" s="14"/>
      <c r="B31" s="8"/>
      <c r="C31" s="17"/>
      <c r="D31" s="17"/>
    </row>
    <row r="32" spans="1:4" s="18" customFormat="1" x14ac:dyDescent="0.2">
      <c r="A32" s="4" t="s">
        <v>9</v>
      </c>
      <c r="B32" s="8">
        <f>SUM(B33:B52)</f>
        <v>1702000</v>
      </c>
      <c r="C32" s="17"/>
      <c r="D32" s="17"/>
    </row>
    <row r="33" spans="1:4" s="18" customFormat="1" x14ac:dyDescent="0.2">
      <c r="A33" s="7" t="s">
        <v>23</v>
      </c>
      <c r="B33" s="9">
        <v>200000</v>
      </c>
      <c r="C33" s="17"/>
      <c r="D33" s="17"/>
    </row>
    <row r="34" spans="1:4" s="18" customFormat="1" x14ac:dyDescent="0.2">
      <c r="A34" s="7" t="s">
        <v>37</v>
      </c>
      <c r="B34" s="9">
        <v>83000</v>
      </c>
      <c r="C34" s="17"/>
      <c r="D34" s="17"/>
    </row>
    <row r="35" spans="1:4" s="18" customFormat="1" x14ac:dyDescent="0.2">
      <c r="A35" s="7" t="s">
        <v>39</v>
      </c>
      <c r="B35" s="9">
        <v>100000</v>
      </c>
    </row>
    <row r="36" spans="1:4" s="18" customFormat="1" x14ac:dyDescent="0.2">
      <c r="A36" s="6" t="s">
        <v>40</v>
      </c>
      <c r="B36" s="9">
        <v>20000</v>
      </c>
    </row>
    <row r="37" spans="1:4" s="18" customFormat="1" x14ac:dyDescent="0.2">
      <c r="A37" s="6" t="s">
        <v>41</v>
      </c>
      <c r="B37" s="9">
        <v>5000</v>
      </c>
    </row>
    <row r="38" spans="1:4" s="18" customFormat="1" x14ac:dyDescent="0.2">
      <c r="A38" s="6" t="s">
        <v>42</v>
      </c>
      <c r="B38" s="9">
        <v>12000</v>
      </c>
    </row>
    <row r="39" spans="1:4" s="18" customFormat="1" x14ac:dyDescent="0.2">
      <c r="A39" s="6" t="s">
        <v>22</v>
      </c>
      <c r="B39" s="9">
        <v>5000</v>
      </c>
    </row>
    <row r="40" spans="1:4" s="18" customFormat="1" x14ac:dyDescent="0.2">
      <c r="A40" s="6" t="s">
        <v>43</v>
      </c>
      <c r="B40" s="9">
        <v>10000</v>
      </c>
    </row>
    <row r="41" spans="1:4" s="18" customFormat="1" x14ac:dyDescent="0.2">
      <c r="A41" s="6" t="s">
        <v>24</v>
      </c>
      <c r="B41" s="9">
        <v>100000</v>
      </c>
    </row>
    <row r="42" spans="1:4" s="18" customFormat="1" x14ac:dyDescent="0.2">
      <c r="A42" s="6" t="s">
        <v>25</v>
      </c>
      <c r="B42" s="9">
        <v>50000</v>
      </c>
    </row>
    <row r="43" spans="1:4" s="18" customFormat="1" x14ac:dyDescent="0.2">
      <c r="A43" s="6" t="s">
        <v>10</v>
      </c>
      <c r="B43" s="9">
        <v>60000</v>
      </c>
    </row>
    <row r="44" spans="1:4" s="18" customFormat="1" x14ac:dyDescent="0.2">
      <c r="A44" s="6" t="s">
        <v>1</v>
      </c>
      <c r="B44" s="9">
        <v>150000</v>
      </c>
    </row>
    <row r="45" spans="1:4" s="18" customFormat="1" x14ac:dyDescent="0.2">
      <c r="A45" s="7" t="s">
        <v>19</v>
      </c>
      <c r="B45" s="9">
        <v>80000</v>
      </c>
    </row>
    <row r="46" spans="1:4" s="18" customFormat="1" x14ac:dyDescent="0.2">
      <c r="A46" s="7" t="s">
        <v>38</v>
      </c>
      <c r="B46" s="9">
        <v>5000</v>
      </c>
    </row>
    <row r="47" spans="1:4" s="18" customFormat="1" x14ac:dyDescent="0.2">
      <c r="A47" s="7" t="s">
        <v>11</v>
      </c>
      <c r="B47" s="9">
        <v>10000</v>
      </c>
    </row>
    <row r="48" spans="1:4" s="18" customFormat="1" x14ac:dyDescent="0.2">
      <c r="A48" s="7" t="s">
        <v>12</v>
      </c>
      <c r="B48" s="9">
        <v>180000</v>
      </c>
    </row>
    <row r="49" spans="1:2" s="24" customFormat="1" ht="15" x14ac:dyDescent="0.2">
      <c r="A49" s="7" t="s">
        <v>2</v>
      </c>
      <c r="B49" s="9">
        <v>573000</v>
      </c>
    </row>
    <row r="50" spans="1:2" s="18" customFormat="1" ht="15.6" customHeight="1" x14ac:dyDescent="0.2">
      <c r="A50" s="7" t="s">
        <v>3</v>
      </c>
      <c r="B50" s="9">
        <v>5000</v>
      </c>
    </row>
    <row r="51" spans="1:2" s="18" customFormat="1" x14ac:dyDescent="0.2">
      <c r="A51" s="7" t="s">
        <v>13</v>
      </c>
      <c r="B51" s="9">
        <v>14000</v>
      </c>
    </row>
    <row r="52" spans="1:2" s="18" customFormat="1" x14ac:dyDescent="0.2">
      <c r="A52" s="7" t="s">
        <v>14</v>
      </c>
      <c r="B52" s="9">
        <v>40000</v>
      </c>
    </row>
    <row r="53" spans="1:2" s="24" customFormat="1" ht="15" x14ac:dyDescent="0.2">
      <c r="A53" s="4" t="s">
        <v>15</v>
      </c>
      <c r="B53" s="8">
        <v>400000</v>
      </c>
    </row>
    <row r="54" spans="1:2" s="24" customFormat="1" ht="15" x14ac:dyDescent="0.2">
      <c r="A54" s="29" t="s">
        <v>49</v>
      </c>
      <c r="B54" s="9">
        <v>400000</v>
      </c>
    </row>
    <row r="55" spans="1:2" s="18" customFormat="1" x14ac:dyDescent="0.2">
      <c r="A55" s="30" t="s">
        <v>47</v>
      </c>
      <c r="B55" s="31">
        <v>0</v>
      </c>
    </row>
    <row r="56" spans="1:2" s="18" customFormat="1" ht="15.75" x14ac:dyDescent="0.25">
      <c r="A56" s="12" t="s">
        <v>16</v>
      </c>
      <c r="B56" s="11">
        <f>B32+B53+B55</f>
        <v>2102000</v>
      </c>
    </row>
    <row r="57" spans="1:2" s="18" customFormat="1" x14ac:dyDescent="0.2">
      <c r="A57" s="4" t="s">
        <v>17</v>
      </c>
      <c r="B57" s="8">
        <v>0</v>
      </c>
    </row>
    <row r="58" spans="1:2" s="18" customFormat="1" x14ac:dyDescent="0.2">
      <c r="A58" s="4" t="s">
        <v>18</v>
      </c>
      <c r="B58" s="8" t="s">
        <v>21</v>
      </c>
    </row>
    <row r="59" spans="1:2" ht="15.75" x14ac:dyDescent="0.25">
      <c r="A59" s="12" t="s">
        <v>20</v>
      </c>
      <c r="B59" s="11" t="s">
        <v>21</v>
      </c>
    </row>
    <row r="60" spans="1:2" x14ac:dyDescent="0.2">
      <c r="A60" s="3"/>
      <c r="B60" s="23"/>
    </row>
    <row r="61" spans="1:2" x14ac:dyDescent="0.2">
      <c r="A61" s="3"/>
      <c r="B61" s="23"/>
    </row>
    <row r="62" spans="1:2" x14ac:dyDescent="0.2">
      <c r="A62" s="18" t="s">
        <v>53</v>
      </c>
      <c r="B62" s="23"/>
    </row>
    <row r="63" spans="1:2" x14ac:dyDescent="0.2">
      <c r="A63" s="3" t="s">
        <v>52</v>
      </c>
    </row>
    <row r="64" spans="1:2" x14ac:dyDescent="0.2">
      <c r="A64" s="3"/>
    </row>
    <row r="65" spans="1:1" x14ac:dyDescent="0.2">
      <c r="A65" s="18" t="s">
        <v>51</v>
      </c>
    </row>
  </sheetData>
  <mergeCells count="2">
    <mergeCell ref="A1:B1"/>
    <mergeCell ref="A2:A3"/>
  </mergeCells>
  <phoneticPr fontId="0" type="noConversion"/>
  <printOptions horizontalCentered="1"/>
  <pageMargins left="3.937007874015748E-2" right="3.937007874015748E-2" top="0.59055118110236227" bottom="0.59055118110236227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</vt:lpstr>
    </vt:vector>
  </TitlesOfParts>
  <Company>Infinity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uzivatel01</dc:creator>
  <cp:lastModifiedBy>Josef Skramuský</cp:lastModifiedBy>
  <cp:lastPrinted>2021-11-02T09:21:10Z</cp:lastPrinted>
  <dcterms:created xsi:type="dcterms:W3CDTF">2007-08-27T04:26:38Z</dcterms:created>
  <dcterms:modified xsi:type="dcterms:W3CDTF">2022-02-01T14:25:19Z</dcterms:modified>
</cp:coreProperties>
</file>